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500" windowWidth="25360" windowHeight="18480" tabRatio="546" firstSheet="6" activeTab="11"/>
  </bookViews>
  <sheets>
    <sheet name="Answer Report 1" sheetId="1" r:id="rId1"/>
    <sheet name="Sensitivity Report 1" sheetId="2" r:id="rId2"/>
    <sheet name="Answer Report 2" sheetId="3" r:id="rId3"/>
    <sheet name="Sensitivity Report 2" sheetId="4" r:id="rId4"/>
    <sheet name="Limits Report 2" sheetId="5" r:id="rId5"/>
    <sheet name="Answer Report 3" sheetId="6" r:id="rId6"/>
    <sheet name="Sensitivity Report 3" sheetId="7" r:id="rId7"/>
    <sheet name="Limits Report 3" sheetId="8" r:id="rId8"/>
    <sheet name="Answer Report 4" sheetId="9" r:id="rId9"/>
    <sheet name="Sensitivity Report 4" sheetId="10" r:id="rId10"/>
    <sheet name="Limits Report 4" sheetId="11" r:id="rId11"/>
    <sheet name="Sheet1" sheetId="12" r:id="rId12"/>
    <sheet name="Sheet2" sheetId="13" r:id="rId13"/>
    <sheet name="Sheet3" sheetId="14" r:id="rId14"/>
  </sheets>
  <definedNames>
    <definedName name="anscount" hidden="1">4</definedName>
    <definedName name="limcount" hidden="1">4</definedName>
    <definedName name="_xlnm.Print_Area" localSheetId="11">'Sheet1'!$A$1:$I$40</definedName>
    <definedName name="sencount" hidden="1">4</definedName>
    <definedName name="solver_adj" localSheetId="11" hidden="1">'Sheet1'!$A$15:$B$15</definedName>
    <definedName name="solver_cvg" localSheetId="11" hidden="1">0.0001</definedName>
    <definedName name="solver_drv" localSheetId="11" hidden="1">1</definedName>
    <definedName name="solver_est" localSheetId="11" hidden="1">1</definedName>
    <definedName name="solver_itr" localSheetId="11" hidden="1">10000</definedName>
    <definedName name="solver_lhs1" localSheetId="11" hidden="1">'Sheet1'!$B$25</definedName>
    <definedName name="solver_lhs2" localSheetId="11" hidden="1">'Sheet1'!$B$25</definedName>
    <definedName name="solver_lin" localSheetId="11" hidden="1">2</definedName>
    <definedName name="solver_neg" localSheetId="11" hidden="1">2</definedName>
    <definedName name="solver_num" localSheetId="11" hidden="1">1</definedName>
    <definedName name="solver_nwt" localSheetId="11" hidden="1">1</definedName>
    <definedName name="solver_opt" localSheetId="11" hidden="1">'Sheet1'!$A$25</definedName>
    <definedName name="solver_pre" localSheetId="11" hidden="1">0.0001</definedName>
    <definedName name="solver_rel1" localSheetId="11" hidden="1">3</definedName>
    <definedName name="solver_rel2" localSheetId="11" hidden="1">2</definedName>
    <definedName name="solver_rhs1" localSheetId="11" hidden="1">'Sheet1'!$A$20</definedName>
    <definedName name="solver_rhs2" localSheetId="11" hidden="1">15.5</definedName>
    <definedName name="solver_scl" localSheetId="11" hidden="1">2</definedName>
    <definedName name="solver_sho" localSheetId="11" hidden="1">2</definedName>
    <definedName name="solver_tim" localSheetId="11" hidden="1">100</definedName>
    <definedName name="solver_tol" localSheetId="11" hidden="1">0.05</definedName>
    <definedName name="solver_typ" localSheetId="11" hidden="1">2</definedName>
    <definedName name="solver_val" localSheetId="11" hidden="1">0</definedName>
  </definedNames>
  <calcPr fullCalcOnLoad="1"/>
</workbook>
</file>

<file path=xl/sharedStrings.xml><?xml version="1.0" encoding="utf-8"?>
<sst xmlns="http://schemas.openxmlformats.org/spreadsheetml/2006/main" count="310" uniqueCount="65">
  <si>
    <t xml:space="preserve">This example uses Excel to find the optimal cylndrical radius which minimizes surface area yet has a maximum </t>
  </si>
  <si>
    <t>enclosed volume of 15.5 m^3</t>
  </si>
  <si>
    <t>radius</t>
  </si>
  <si>
    <t>height</t>
  </si>
  <si>
    <t>surface area</t>
  </si>
  <si>
    <t>pi</t>
  </si>
  <si>
    <t>volume</t>
  </si>
  <si>
    <t>required volume</t>
  </si>
  <si>
    <t>Microsoft Excel 10.1 Answer Report</t>
  </si>
  <si>
    <t>Worksheet: [Workbook2]Sheet1</t>
  </si>
  <si>
    <t>Report Created: 10/22/2004 12:19:02 PM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</si>
  <si>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</si>
  <si>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</si>
  <si>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</si>
  <si>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</si>
  <si>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</si>
  <si>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</si>
  <si>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</si>
  <si>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</si>
  <si>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</si>
  <si>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</si>
  <si>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</si>
  <si>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$E$7</t>
  </si>
  <si>
    <t>$C$7</t>
  </si>
  <si>
    <t>$D$7</t>
  </si>
  <si>
    <t>$F$7</t>
  </si>
  <si>
    <t>$F$7=$H$7</t>
  </si>
  <si>
    <t>Binding</t>
  </si>
  <si>
    <t>Microsoft Excel 10.1 Sensitivity Report</t>
  </si>
  <si>
    <t>Report Created: 10/22/2004 12:19:03 PM</t>
  </si>
  <si>
    <t>Final</t>
  </si>
  <si>
    <t>Value</t>
  </si>
  <si>
    <t>Reduced</t>
  </si>
  <si>
    <t>Gradient</t>
  </si>
  <si>
    <t>Lagrange</t>
  </si>
  <si>
    <t>Multiplier</t>
  </si>
  <si>
    <t>Microsoft Excel 10.1 Limits Report</t>
  </si>
  <si>
    <t>Target</t>
  </si>
  <si>
    <t>Adjustable</t>
  </si>
  <si>
    <t>Lower</t>
  </si>
  <si>
    <t>Limit</t>
  </si>
  <si>
    <t>Result</t>
  </si>
  <si>
    <t>Upper</t>
  </si>
  <si>
    <t>Report Created: 10/22/2004 12:20:09 PM</t>
  </si>
  <si>
    <t>Report Created: 10/22/2004 12:20:10 PM</t>
  </si>
  <si>
    <t>Report Created: 10/22/2004 12:22:20 PM</t>
  </si>
  <si>
    <t>Report Created: 10/22/2004 12:22:21 PM</t>
  </si>
  <si>
    <t>Worksheet: [surface_area_optimization.xls]Sheet1</t>
  </si>
  <si>
    <t>Report Created: 10/22/2004 1:43:22 PM</t>
  </si>
  <si>
    <t>Report Created: 10/22/2004 1:43:23 PM</t>
  </si>
  <si>
    <t>Surface Area optimization using EXCEL</t>
  </si>
  <si>
    <t>Frank Fisher</t>
  </si>
  <si>
    <t>ME345 - Modeling and Simulation</t>
  </si>
  <si>
    <t>fixed parameters</t>
  </si>
  <si>
    <t>adjustable parameters</t>
  </si>
  <si>
    <t>Design parameters</t>
  </si>
  <si>
    <t>Calculated values</t>
  </si>
  <si>
    <t>Constaints</t>
  </si>
  <si>
    <t>1. Enclosed volume =&gt; 15.5 m^3</t>
  </si>
  <si>
    <t>To use the EXCEL solver:</t>
  </si>
  <si>
    <t>1. From the upper tool bar, Tools/Solver</t>
  </si>
  <si>
    <t>2. Set the solver target cell. This is the parameter that is to be optimized.</t>
  </si>
  <si>
    <t xml:space="preserve">3. Next declare what parameters can be adjusted. </t>
  </si>
  <si>
    <t xml:space="preserve">4. Enter in all applicable constraints </t>
  </si>
  <si>
    <t>note - initially you need to "guess" values here to start the solver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</si>
</sst>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0.875" style="0" bestFit="1" customWidth="1"/>
    <col min="4" max="4" width="12.25390625" style="0" bestFit="1" customWidth="1"/>
    <col min="5" max="5" width="12.00390625" style="0" bestFit="1" customWidth="1"/>
    <col min="6" max="6" width="6.875" style="0" bestFit="1" customWidth="1"/>
    <col min="7" max="7" width="5.25390625" style="0" customWidth="1"/>
  </cols>
  <sheetData>
    <row r="1" ht="12.75">
      <c r="A1" s="1" t="s">
        <v>8</v>
      </c>
    </row>
    <row r="2" ht="12.75">
      <c r="A2" s="1" t="s">
        <v>9</v>
      </c>
    </row>
    <row r="3" ht="12.75">
      <c r="A3" s="1" t="s">
        <v>10</v>
      </c>
    </row>
    <row r="6" ht="13.5" thickBot="1">
      <c r="A6" t="s">
        <v>11</v>
      </c>
    </row>
    <row r="7" spans="2:5" ht="13.5" thickBot="1">
      <c r="B7" s="3" t="s">
        <v>12</v>
      </c>
      <c r="C7" s="3" t="s">
        <v>13</v>
      </c>
      <c r="D7" s="3" t="s">
        <v>14</v>
      </c>
      <c r="E7" s="3" t="s">
        <v>15</v>
      </c>
    </row>
    <row r="8" spans="2:5" ht="13.5" thickBot="1">
      <c r="B8" s="2" t="s">
        <v>22</v>
      </c>
      <c r="C8" s="2" t="s">
        <v>4</v>
      </c>
      <c r="D8" s="5">
        <v>1.5079631999999998</v>
      </c>
      <c r="E8" s="5">
        <v>21.679481459510686</v>
      </c>
    </row>
    <row r="11" ht="13.5" thickBot="1">
      <c r="A11" t="s">
        <v>16</v>
      </c>
    </row>
    <row r="12" spans="2:5" ht="13.5" thickBot="1">
      <c r="B12" s="3" t="s">
        <v>12</v>
      </c>
      <c r="C12" s="3" t="s">
        <v>13</v>
      </c>
      <c r="D12" s="3" t="s">
        <v>14</v>
      </c>
      <c r="E12" s="3" t="s">
        <v>15</v>
      </c>
    </row>
    <row r="13" spans="2:5" ht="12.75">
      <c r="B13" s="4" t="s">
        <v>23</v>
      </c>
      <c r="C13" s="4" t="s">
        <v>2</v>
      </c>
      <c r="D13" s="6">
        <v>0.3</v>
      </c>
      <c r="E13" s="6">
        <v>1.0724450520403366</v>
      </c>
    </row>
    <row r="14" spans="2:5" ht="13.5" thickBot="1">
      <c r="B14" s="2" t="s">
        <v>24</v>
      </c>
      <c r="C14" s="2" t="s">
        <v>3</v>
      </c>
      <c r="D14" s="5">
        <v>1</v>
      </c>
      <c r="E14" s="5">
        <v>4.28975108488025</v>
      </c>
    </row>
    <row r="17" ht="13.5" thickBot="1">
      <c r="A17" t="s">
        <v>17</v>
      </c>
    </row>
    <row r="18" spans="2:7" ht="13.5" thickBot="1">
      <c r="B18" s="3" t="s">
        <v>12</v>
      </c>
      <c r="C18" s="3" t="s">
        <v>13</v>
      </c>
      <c r="D18" s="3" t="s">
        <v>18</v>
      </c>
      <c r="E18" s="3" t="s">
        <v>19</v>
      </c>
      <c r="F18" s="3" t="s">
        <v>20</v>
      </c>
      <c r="G18" s="3" t="s">
        <v>21</v>
      </c>
    </row>
    <row r="19" spans="2:7" ht="13.5" thickBot="1">
      <c r="B19" s="2" t="s">
        <v>25</v>
      </c>
      <c r="C19" s="2" t="s">
        <v>6</v>
      </c>
      <c r="D19" s="5">
        <v>15.5000000046744</v>
      </c>
      <c r="E19" s="2" t="s">
        <v>26</v>
      </c>
      <c r="F19" s="2" t="s">
        <v>27</v>
      </c>
      <c r="G19" s="2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6.875" style="0" bestFit="1" customWidth="1"/>
    <col min="4" max="5" width="12.00390625" style="0" bestFit="1" customWidth="1"/>
  </cols>
  <sheetData>
    <row r="1" ht="12.75">
      <c r="A1" s="1" t="s">
        <v>28</v>
      </c>
    </row>
    <row r="2" ht="12.75">
      <c r="A2" s="1" t="s">
        <v>47</v>
      </c>
    </row>
    <row r="3" ht="12.75">
      <c r="A3" s="1" t="s">
        <v>49</v>
      </c>
    </row>
    <row r="6" ht="13.5" thickBot="1">
      <c r="A6" t="s">
        <v>16</v>
      </c>
    </row>
    <row r="7" spans="2:5" ht="12.75">
      <c r="B7" s="10"/>
      <c r="C7" s="10"/>
      <c r="D7" s="10" t="s">
        <v>30</v>
      </c>
      <c r="E7" s="10" t="s">
        <v>32</v>
      </c>
    </row>
    <row r="8" spans="2:5" ht="13.5" thickBot="1">
      <c r="B8" s="11" t="s">
        <v>12</v>
      </c>
      <c r="C8" s="11" t="s">
        <v>13</v>
      </c>
      <c r="D8" s="11" t="s">
        <v>31</v>
      </c>
      <c r="E8" s="11" t="s">
        <v>33</v>
      </c>
    </row>
    <row r="9" spans="2:5" ht="12.75">
      <c r="B9" s="4" t="s">
        <v>23</v>
      </c>
      <c r="C9" s="4" t="s">
        <v>2</v>
      </c>
      <c r="D9" s="6">
        <v>1.3511867390141874</v>
      </c>
      <c r="E9" s="6">
        <v>0</v>
      </c>
    </row>
    <row r="10" spans="2:5" ht="13.5" thickBot="1">
      <c r="B10" s="2" t="s">
        <v>24</v>
      </c>
      <c r="C10" s="2" t="s">
        <v>3</v>
      </c>
      <c r="D10" s="5">
        <v>2.70241127287401</v>
      </c>
      <c r="E10" s="5">
        <v>0</v>
      </c>
    </row>
    <row r="12" ht="13.5" thickBot="1">
      <c r="A12" t="s">
        <v>17</v>
      </c>
    </row>
    <row r="13" spans="2:5" ht="12.75">
      <c r="B13" s="10"/>
      <c r="C13" s="10"/>
      <c r="D13" s="10" t="s">
        <v>30</v>
      </c>
      <c r="E13" s="10" t="s">
        <v>34</v>
      </c>
    </row>
    <row r="14" spans="2:5" ht="13.5" thickBot="1">
      <c r="B14" s="11" t="s">
        <v>12</v>
      </c>
      <c r="C14" s="11" t="s">
        <v>13</v>
      </c>
      <c r="D14" s="11" t="s">
        <v>31</v>
      </c>
      <c r="E14" s="11" t="s">
        <v>35</v>
      </c>
    </row>
    <row r="15" spans="2:5" ht="13.5" thickBot="1">
      <c r="B15" s="2" t="s">
        <v>25</v>
      </c>
      <c r="C15" s="2" t="s">
        <v>6</v>
      </c>
      <c r="D15" s="5">
        <v>15.500000003448076</v>
      </c>
      <c r="E15" s="5">
        <v>1.4801695753085262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0.875" style="0" bestFit="1" customWidth="1"/>
    <col min="4" max="4" width="12.00390625" style="0" bestFit="1" customWidth="1"/>
    <col min="5" max="5" width="2.25390625" style="0" customWidth="1"/>
    <col min="6" max="7" width="12.00390625" style="0" bestFit="1" customWidth="1"/>
    <col min="8" max="8" width="2.25390625" style="0" customWidth="1"/>
    <col min="9" max="10" width="12.00390625" style="0" bestFit="1" customWidth="1"/>
  </cols>
  <sheetData>
    <row r="1" ht="12.75">
      <c r="A1" s="1" t="s">
        <v>36</v>
      </c>
    </row>
    <row r="2" ht="12.75">
      <c r="A2" s="1" t="s">
        <v>47</v>
      </c>
    </row>
    <row r="3" ht="12.75">
      <c r="A3" s="1" t="s">
        <v>49</v>
      </c>
    </row>
    <row r="5" ht="13.5" thickBot="1"/>
    <row r="6" spans="2:4" ht="12.75">
      <c r="B6" s="10"/>
      <c r="C6" s="10" t="s">
        <v>37</v>
      </c>
      <c r="D6" s="10"/>
    </row>
    <row r="7" spans="2:4" ht="13.5" thickBot="1">
      <c r="B7" s="11" t="s">
        <v>12</v>
      </c>
      <c r="C7" s="11" t="s">
        <v>13</v>
      </c>
      <c r="D7" s="11" t="s">
        <v>31</v>
      </c>
    </row>
    <row r="8" spans="2:4" ht="13.5" thickBot="1">
      <c r="B8" s="2" t="s">
        <v>22</v>
      </c>
      <c r="C8" s="2" t="s">
        <v>4</v>
      </c>
      <c r="D8" s="5">
        <v>34.414031673708855</v>
      </c>
    </row>
    <row r="10" ht="13.5" thickBot="1"/>
    <row r="11" spans="2:10" ht="12.75">
      <c r="B11" s="10"/>
      <c r="C11" s="10" t="s">
        <v>38</v>
      </c>
      <c r="D11" s="10"/>
      <c r="F11" s="10" t="s">
        <v>39</v>
      </c>
      <c r="G11" s="10" t="s">
        <v>37</v>
      </c>
      <c r="I11" s="10" t="s">
        <v>42</v>
      </c>
      <c r="J11" s="10" t="s">
        <v>37</v>
      </c>
    </row>
    <row r="12" spans="2:10" ht="13.5" thickBot="1">
      <c r="B12" s="11" t="s">
        <v>12</v>
      </c>
      <c r="C12" s="11" t="s">
        <v>13</v>
      </c>
      <c r="D12" s="11" t="s">
        <v>31</v>
      </c>
      <c r="F12" s="11" t="s">
        <v>40</v>
      </c>
      <c r="G12" s="11" t="s">
        <v>41</v>
      </c>
      <c r="I12" s="11" t="s">
        <v>40</v>
      </c>
      <c r="J12" s="11" t="s">
        <v>41</v>
      </c>
    </row>
    <row r="13" spans="2:10" ht="12.75">
      <c r="B13" s="4" t="s">
        <v>23</v>
      </c>
      <c r="C13" s="4" t="s">
        <v>2</v>
      </c>
      <c r="D13" s="6">
        <v>1.3511867390141874</v>
      </c>
      <c r="F13" s="6">
        <v>1.3511867390141874</v>
      </c>
      <c r="G13" s="6">
        <v>34.414031673708855</v>
      </c>
      <c r="I13" s="6">
        <v>1.3511867390141874</v>
      </c>
      <c r="J13" s="6">
        <v>34.414031673708855</v>
      </c>
    </row>
    <row r="14" spans="2:10" ht="13.5" thickBot="1">
      <c r="B14" s="2" t="s">
        <v>24</v>
      </c>
      <c r="C14" s="2" t="s">
        <v>3</v>
      </c>
      <c r="D14" s="5">
        <v>2.70241127287401</v>
      </c>
      <c r="F14" s="5">
        <v>2.70241127287401</v>
      </c>
      <c r="G14" s="5">
        <v>34.414031673708855</v>
      </c>
      <c r="I14" s="5">
        <v>2.70241127287401</v>
      </c>
      <c r="J14" s="5">
        <v>34.414031673708855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E46" sqref="E46"/>
    </sheetView>
  </sheetViews>
  <sheetFormatPr defaultColWidth="11.00390625" defaultRowHeight="12.75"/>
  <sheetData>
    <row r="1" s="14" customFormat="1" ht="15.75">
      <c r="A1" s="14" t="s">
        <v>50</v>
      </c>
    </row>
    <row r="2" s="14" customFormat="1" ht="15.75">
      <c r="A2" s="14" t="s">
        <v>51</v>
      </c>
    </row>
    <row r="3" s="14" customFormat="1" ht="15.75">
      <c r="A3" s="14" t="s">
        <v>52</v>
      </c>
    </row>
    <row r="4" s="1" customFormat="1" ht="12.75"/>
    <row r="5" s="13" customFormat="1" ht="12.75">
      <c r="A5" s="13" t="s">
        <v>0</v>
      </c>
    </row>
    <row r="6" s="13" customFormat="1" ht="12.75">
      <c r="A6" s="13" t="s">
        <v>1</v>
      </c>
    </row>
    <row r="7" ht="12.75">
      <c r="A7" s="1"/>
    </row>
    <row r="8" ht="12.75">
      <c r="A8" s="1" t="s">
        <v>53</v>
      </c>
    </row>
    <row r="9" ht="12.75">
      <c r="A9" t="s">
        <v>5</v>
      </c>
    </row>
    <row r="10" ht="12.75">
      <c r="A10">
        <v>3.14159</v>
      </c>
    </row>
    <row r="13" ht="12.75">
      <c r="A13" s="1" t="s">
        <v>54</v>
      </c>
    </row>
    <row r="14" spans="1:2" ht="12.75">
      <c r="A14" t="s">
        <v>2</v>
      </c>
      <c r="B14" t="s">
        <v>3</v>
      </c>
    </row>
    <row r="15" spans="1:4" ht="12.75">
      <c r="A15">
        <v>1.3520854043580104</v>
      </c>
      <c r="B15">
        <v>2.698805936303447</v>
      </c>
      <c r="D15" s="1" t="s">
        <v>64</v>
      </c>
    </row>
    <row r="16" ht="12.75">
      <c r="A16" s="1"/>
    </row>
    <row r="17" ht="12.75">
      <c r="A17" s="1"/>
    </row>
    <row r="18" ht="12.75">
      <c r="A18" s="1" t="s">
        <v>55</v>
      </c>
    </row>
    <row r="19" ht="12.75">
      <c r="A19" t="s">
        <v>7</v>
      </c>
    </row>
    <row r="20" ht="12.75">
      <c r="A20">
        <v>15.5</v>
      </c>
    </row>
    <row r="23" ht="12.75">
      <c r="A23" s="1" t="s">
        <v>56</v>
      </c>
    </row>
    <row r="24" spans="1:2" ht="12.75">
      <c r="A24" t="s">
        <v>4</v>
      </c>
      <c r="B24" t="s">
        <v>6</v>
      </c>
    </row>
    <row r="25" spans="1:2" ht="12.75">
      <c r="A25">
        <f>2*A10*A15*B15+2*A10*A15^2</f>
        <v>34.413925974228455</v>
      </c>
      <c r="B25">
        <f>A10*A15^2*B15</f>
        <v>15.499918403507605</v>
      </c>
    </row>
    <row r="29" ht="12.75">
      <c r="A29" s="1" t="s">
        <v>57</v>
      </c>
    </row>
    <row r="30" ht="12.75">
      <c r="A30" t="s">
        <v>58</v>
      </c>
    </row>
    <row r="34" ht="12.75">
      <c r="A34" s="1" t="s">
        <v>59</v>
      </c>
    </row>
    <row r="35" ht="12.75">
      <c r="A35" t="s">
        <v>60</v>
      </c>
    </row>
    <row r="36" ht="12.75">
      <c r="A36" s="12" t="s">
        <v>61</v>
      </c>
    </row>
    <row r="37" ht="12.75">
      <c r="A37" t="s">
        <v>62</v>
      </c>
    </row>
    <row r="38" ht="12.75">
      <c r="A38" t="s">
        <v>63</v>
      </c>
    </row>
  </sheetData>
  <printOptions/>
  <pageMargins left="0.75" right="0.75" top="1" bottom="1" header="0.5" footer="0.5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6.875" style="0" bestFit="1" customWidth="1"/>
    <col min="4" max="5" width="12.00390625" style="0" bestFit="1" customWidth="1"/>
  </cols>
  <sheetData>
    <row r="1" ht="12.75">
      <c r="A1" s="1" t="s">
        <v>28</v>
      </c>
    </row>
    <row r="2" ht="12.75">
      <c r="A2" s="1" t="s">
        <v>9</v>
      </c>
    </row>
    <row r="3" ht="12.75">
      <c r="A3" s="1" t="s">
        <v>29</v>
      </c>
    </row>
    <row r="6" ht="13.5" thickBot="1">
      <c r="A6" t="s">
        <v>16</v>
      </c>
    </row>
    <row r="7" spans="2:5" ht="12.75">
      <c r="B7" s="7"/>
      <c r="C7" s="7"/>
      <c r="D7" s="7" t="s">
        <v>30</v>
      </c>
      <c r="E7" s="7" t="s">
        <v>32</v>
      </c>
    </row>
    <row r="8" spans="2:5" ht="13.5" thickBot="1">
      <c r="B8" s="8" t="s">
        <v>12</v>
      </c>
      <c r="C8" s="8" t="s">
        <v>13</v>
      </c>
      <c r="D8" s="8" t="s">
        <v>31</v>
      </c>
      <c r="E8" s="8" t="s">
        <v>33</v>
      </c>
    </row>
    <row r="9" spans="2:5" ht="12.75">
      <c r="B9" s="4" t="s">
        <v>23</v>
      </c>
      <c r="C9" s="4" t="s">
        <v>2</v>
      </c>
      <c r="D9" s="6">
        <v>1.0724450520403366</v>
      </c>
      <c r="E9" s="6">
        <v>0</v>
      </c>
    </row>
    <row r="10" spans="2:5" ht="13.5" thickBot="1">
      <c r="B10" s="2" t="s">
        <v>24</v>
      </c>
      <c r="C10" s="2" t="s">
        <v>3</v>
      </c>
      <c r="D10" s="5">
        <v>4.28975108488025</v>
      </c>
      <c r="E10" s="5">
        <v>0</v>
      </c>
    </row>
    <row r="12" ht="13.5" thickBot="1">
      <c r="A12" t="s">
        <v>17</v>
      </c>
    </row>
    <row r="13" spans="2:5" ht="12.75">
      <c r="B13" s="7"/>
      <c r="C13" s="7"/>
      <c r="D13" s="7" t="s">
        <v>30</v>
      </c>
      <c r="E13" s="7" t="s">
        <v>34</v>
      </c>
    </row>
    <row r="14" spans="2:5" ht="13.5" thickBot="1">
      <c r="B14" s="8" t="s">
        <v>12</v>
      </c>
      <c r="C14" s="8" t="s">
        <v>13</v>
      </c>
      <c r="D14" s="8" t="s">
        <v>31</v>
      </c>
      <c r="E14" s="8" t="s">
        <v>35</v>
      </c>
    </row>
    <row r="15" spans="2:5" ht="13.5" thickBot="1">
      <c r="B15" s="2" t="s">
        <v>25</v>
      </c>
      <c r="C15" s="2" t="s">
        <v>6</v>
      </c>
      <c r="D15" s="5">
        <v>15.5000000046744</v>
      </c>
      <c r="E15" s="5">
        <v>0.9324516634049331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0.875" style="0" bestFit="1" customWidth="1"/>
    <col min="4" max="4" width="12.25390625" style="0" bestFit="1" customWidth="1"/>
    <col min="5" max="5" width="12.00390625" style="0" bestFit="1" customWidth="1"/>
    <col min="6" max="6" width="6.875" style="0" bestFit="1" customWidth="1"/>
    <col min="7" max="7" width="5.25390625" style="0" customWidth="1"/>
  </cols>
  <sheetData>
    <row r="1" ht="12.75">
      <c r="A1" s="1" t="s">
        <v>8</v>
      </c>
    </row>
    <row r="2" ht="12.75">
      <c r="A2" s="1" t="s">
        <v>9</v>
      </c>
    </row>
    <row r="3" ht="12.75">
      <c r="A3" s="1" t="s">
        <v>43</v>
      </c>
    </row>
    <row r="6" ht="13.5" thickBot="1">
      <c r="A6" t="s">
        <v>11</v>
      </c>
    </row>
    <row r="7" spans="2:5" ht="13.5" thickBot="1">
      <c r="B7" s="3" t="s">
        <v>12</v>
      </c>
      <c r="C7" s="3" t="s">
        <v>13</v>
      </c>
      <c r="D7" s="3" t="s">
        <v>14</v>
      </c>
      <c r="E7" s="3" t="s">
        <v>15</v>
      </c>
    </row>
    <row r="8" spans="2:5" ht="13.5" thickBot="1">
      <c r="B8" s="2" t="s">
        <v>22</v>
      </c>
      <c r="C8" s="2" t="s">
        <v>4</v>
      </c>
      <c r="D8" s="5">
        <v>0.8796452000000001</v>
      </c>
      <c r="E8" s="5">
        <v>21.67948104806075</v>
      </c>
    </row>
    <row r="11" ht="13.5" thickBot="1">
      <c r="A11" t="s">
        <v>16</v>
      </c>
    </row>
    <row r="12" spans="2:5" ht="13.5" thickBot="1">
      <c r="B12" s="3" t="s">
        <v>12</v>
      </c>
      <c r="C12" s="3" t="s">
        <v>13</v>
      </c>
      <c r="D12" s="3" t="s">
        <v>14</v>
      </c>
      <c r="E12" s="3" t="s">
        <v>15</v>
      </c>
    </row>
    <row r="13" spans="2:5" ht="12.75">
      <c r="B13" s="4" t="s">
        <v>23</v>
      </c>
      <c r="C13" s="4" t="s">
        <v>2</v>
      </c>
      <c r="D13" s="6">
        <v>0.2</v>
      </c>
      <c r="E13" s="6">
        <v>1.072298851191105</v>
      </c>
    </row>
    <row r="14" spans="2:5" ht="13.5" thickBot="1">
      <c r="B14" s="2" t="s">
        <v>24</v>
      </c>
      <c r="C14" s="2" t="s">
        <v>3</v>
      </c>
      <c r="D14" s="5">
        <v>1</v>
      </c>
      <c r="E14" s="5">
        <v>4.290920685166205</v>
      </c>
    </row>
    <row r="17" ht="13.5" thickBot="1">
      <c r="A17" t="s">
        <v>17</v>
      </c>
    </row>
    <row r="18" spans="2:7" ht="13.5" thickBot="1">
      <c r="B18" s="3" t="s">
        <v>12</v>
      </c>
      <c r="C18" s="3" t="s">
        <v>13</v>
      </c>
      <c r="D18" s="3" t="s">
        <v>18</v>
      </c>
      <c r="E18" s="3" t="s">
        <v>19</v>
      </c>
      <c r="F18" s="3" t="s">
        <v>20</v>
      </c>
      <c r="G18" s="3" t="s">
        <v>21</v>
      </c>
    </row>
    <row r="19" spans="2:7" ht="13.5" thickBot="1">
      <c r="B19" s="2" t="s">
        <v>25</v>
      </c>
      <c r="C19" s="2" t="s">
        <v>6</v>
      </c>
      <c r="D19" s="5">
        <v>15.499999145750836</v>
      </c>
      <c r="E19" s="2" t="s">
        <v>26</v>
      </c>
      <c r="F19" s="2" t="s">
        <v>27</v>
      </c>
      <c r="G19" s="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6.875" style="0" bestFit="1" customWidth="1"/>
    <col min="4" max="5" width="12.00390625" style="0" bestFit="1" customWidth="1"/>
  </cols>
  <sheetData>
    <row r="1" ht="12.75">
      <c r="A1" s="1" t="s">
        <v>28</v>
      </c>
    </row>
    <row r="2" ht="12.75">
      <c r="A2" s="1" t="s">
        <v>9</v>
      </c>
    </row>
    <row r="3" ht="12.75">
      <c r="A3" s="1" t="s">
        <v>43</v>
      </c>
    </row>
    <row r="6" ht="13.5" thickBot="1">
      <c r="A6" t="s">
        <v>16</v>
      </c>
    </row>
    <row r="7" spans="2:5" ht="12.75">
      <c r="B7" s="7"/>
      <c r="C7" s="7"/>
      <c r="D7" s="7" t="s">
        <v>30</v>
      </c>
      <c r="E7" s="7" t="s">
        <v>32</v>
      </c>
    </row>
    <row r="8" spans="2:5" ht="13.5" thickBot="1">
      <c r="B8" s="8" t="s">
        <v>12</v>
      </c>
      <c r="C8" s="8" t="s">
        <v>13</v>
      </c>
      <c r="D8" s="8" t="s">
        <v>31</v>
      </c>
      <c r="E8" s="8" t="s">
        <v>33</v>
      </c>
    </row>
    <row r="9" spans="2:5" ht="12.75">
      <c r="B9" s="4" t="s">
        <v>23</v>
      </c>
      <c r="C9" s="4" t="s">
        <v>2</v>
      </c>
      <c r="D9" s="6">
        <v>1.072298851191105</v>
      </c>
      <c r="E9" s="6">
        <v>0</v>
      </c>
    </row>
    <row r="10" spans="2:5" ht="13.5" thickBot="1">
      <c r="B10" s="2" t="s">
        <v>24</v>
      </c>
      <c r="C10" s="2" t="s">
        <v>3</v>
      </c>
      <c r="D10" s="5">
        <v>4.290920685166205</v>
      </c>
      <c r="E10" s="5">
        <v>0</v>
      </c>
    </row>
    <row r="12" ht="13.5" thickBot="1">
      <c r="A12" t="s">
        <v>17</v>
      </c>
    </row>
    <row r="13" spans="2:5" ht="12.75">
      <c r="B13" s="7"/>
      <c r="C13" s="7"/>
      <c r="D13" s="7" t="s">
        <v>30</v>
      </c>
      <c r="E13" s="7" t="s">
        <v>34</v>
      </c>
    </row>
    <row r="14" spans="2:5" ht="13.5" thickBot="1">
      <c r="B14" s="8" t="s">
        <v>12</v>
      </c>
      <c r="C14" s="8" t="s">
        <v>13</v>
      </c>
      <c r="D14" s="8" t="s">
        <v>31</v>
      </c>
      <c r="E14" s="8" t="s">
        <v>35</v>
      </c>
    </row>
    <row r="15" spans="2:5" ht="13.5" thickBot="1">
      <c r="B15" s="2" t="s">
        <v>25</v>
      </c>
      <c r="C15" s="2" t="s">
        <v>6</v>
      </c>
      <c r="D15" s="5">
        <v>15.499999145750836</v>
      </c>
      <c r="E15" s="5">
        <v>0.9323880994346212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0.875" style="0" bestFit="1" customWidth="1"/>
    <col min="4" max="4" width="12.00390625" style="0" bestFit="1" customWidth="1"/>
    <col min="5" max="5" width="2.25390625" style="0" customWidth="1"/>
    <col min="6" max="7" width="12.00390625" style="0" bestFit="1" customWidth="1"/>
    <col min="8" max="8" width="2.25390625" style="0" customWidth="1"/>
    <col min="9" max="10" width="12.00390625" style="0" bestFit="1" customWidth="1"/>
  </cols>
  <sheetData>
    <row r="1" ht="12.75">
      <c r="A1" s="1" t="s">
        <v>36</v>
      </c>
    </row>
    <row r="2" ht="12.75">
      <c r="A2" s="1" t="s">
        <v>9</v>
      </c>
    </row>
    <row r="3" ht="12.75">
      <c r="A3" s="1" t="s">
        <v>44</v>
      </c>
    </row>
    <row r="5" ht="13.5" thickBot="1"/>
    <row r="6" spans="2:4" ht="12.75">
      <c r="B6" s="7"/>
      <c r="C6" s="7" t="s">
        <v>37</v>
      </c>
      <c r="D6" s="7"/>
    </row>
    <row r="7" spans="2:4" ht="13.5" thickBot="1">
      <c r="B7" s="8" t="s">
        <v>12</v>
      </c>
      <c r="C7" s="8" t="s">
        <v>13</v>
      </c>
      <c r="D7" s="8" t="s">
        <v>31</v>
      </c>
    </row>
    <row r="8" spans="2:4" ht="13.5" thickBot="1">
      <c r="B8" s="2" t="s">
        <v>22</v>
      </c>
      <c r="C8" s="2" t="s">
        <v>4</v>
      </c>
      <c r="D8" s="5">
        <v>21.67948104806075</v>
      </c>
    </row>
    <row r="10" ht="13.5" thickBot="1"/>
    <row r="11" spans="2:10" ht="12.75">
      <c r="B11" s="7"/>
      <c r="C11" s="7" t="s">
        <v>38</v>
      </c>
      <c r="D11" s="7"/>
      <c r="F11" s="7" t="s">
        <v>39</v>
      </c>
      <c r="G11" s="7" t="s">
        <v>37</v>
      </c>
      <c r="I11" s="7" t="s">
        <v>42</v>
      </c>
      <c r="J11" s="7" t="s">
        <v>37</v>
      </c>
    </row>
    <row r="12" spans="2:10" ht="13.5" thickBot="1">
      <c r="B12" s="8" t="s">
        <v>12</v>
      </c>
      <c r="C12" s="8" t="s">
        <v>13</v>
      </c>
      <c r="D12" s="8" t="s">
        <v>31</v>
      </c>
      <c r="F12" s="8" t="s">
        <v>40</v>
      </c>
      <c r="G12" s="8" t="s">
        <v>41</v>
      </c>
      <c r="I12" s="8" t="s">
        <v>40</v>
      </c>
      <c r="J12" s="8" t="s">
        <v>41</v>
      </c>
    </row>
    <row r="13" spans="2:10" ht="12.75">
      <c r="B13" s="4" t="s">
        <v>23</v>
      </c>
      <c r="C13" s="4" t="s">
        <v>2</v>
      </c>
      <c r="D13" s="6">
        <v>1.072298851191105</v>
      </c>
      <c r="F13" s="6">
        <v>1.072298851191105</v>
      </c>
      <c r="G13" s="6">
        <v>21.67948104806075</v>
      </c>
      <c r="I13" s="6">
        <v>1.072298851191105</v>
      </c>
      <c r="J13" s="6">
        <v>21.67948104806075</v>
      </c>
    </row>
    <row r="14" spans="2:10" ht="13.5" thickBot="1">
      <c r="B14" s="2" t="s">
        <v>24</v>
      </c>
      <c r="C14" s="2" t="s">
        <v>3</v>
      </c>
      <c r="D14" s="5">
        <v>4.290920685166205</v>
      </c>
      <c r="F14" s="5">
        <v>4.290920685166205</v>
      </c>
      <c r="G14" s="5">
        <v>21.67948104806075</v>
      </c>
      <c r="I14" s="5">
        <v>4.290920685166205</v>
      </c>
      <c r="J14" s="5">
        <v>21.67948104806075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0.875" style="0" bestFit="1" customWidth="1"/>
    <col min="4" max="4" width="12.25390625" style="0" bestFit="1" customWidth="1"/>
    <col min="5" max="5" width="12.00390625" style="0" bestFit="1" customWidth="1"/>
    <col min="6" max="6" width="6.875" style="0" bestFit="1" customWidth="1"/>
    <col min="7" max="7" width="5.25390625" style="0" customWidth="1"/>
  </cols>
  <sheetData>
    <row r="1" ht="12.75">
      <c r="A1" s="1" t="s">
        <v>8</v>
      </c>
    </row>
    <row r="2" ht="12.75">
      <c r="A2" s="1" t="s">
        <v>9</v>
      </c>
    </row>
    <row r="3" ht="12.75">
      <c r="A3" s="1" t="s">
        <v>45</v>
      </c>
    </row>
    <row r="6" ht="13.5" thickBot="1">
      <c r="A6" t="s">
        <v>11</v>
      </c>
    </row>
    <row r="7" spans="2:5" ht="13.5" thickBot="1">
      <c r="B7" s="3" t="s">
        <v>12</v>
      </c>
      <c r="C7" s="3" t="s">
        <v>13</v>
      </c>
      <c r="D7" s="3" t="s">
        <v>14</v>
      </c>
      <c r="E7" s="3" t="s">
        <v>15</v>
      </c>
    </row>
    <row r="8" spans="2:5" ht="13.5" thickBot="1">
      <c r="B8" s="2" t="s">
        <v>22</v>
      </c>
      <c r="C8" s="2" t="s">
        <v>4</v>
      </c>
      <c r="D8" s="5">
        <v>21.67948104806075</v>
      </c>
      <c r="E8" s="5">
        <v>21.67948104806075</v>
      </c>
    </row>
    <row r="11" ht="13.5" thickBot="1">
      <c r="A11" t="s">
        <v>16</v>
      </c>
    </row>
    <row r="12" spans="2:5" ht="13.5" thickBot="1">
      <c r="B12" s="3" t="s">
        <v>12</v>
      </c>
      <c r="C12" s="3" t="s">
        <v>13</v>
      </c>
      <c r="D12" s="3" t="s">
        <v>14</v>
      </c>
      <c r="E12" s="3" t="s">
        <v>15</v>
      </c>
    </row>
    <row r="13" spans="2:5" ht="12.75">
      <c r="B13" s="4" t="s">
        <v>23</v>
      </c>
      <c r="C13" s="4" t="s">
        <v>2</v>
      </c>
      <c r="D13" s="6">
        <v>1.0722988511911</v>
      </c>
      <c r="E13" s="6">
        <v>1.072298851191105</v>
      </c>
    </row>
    <row r="14" spans="2:5" ht="13.5" thickBot="1">
      <c r="B14" s="2" t="s">
        <v>24</v>
      </c>
      <c r="C14" s="2" t="s">
        <v>3</v>
      </c>
      <c r="D14" s="5">
        <v>4.29092068516621</v>
      </c>
      <c r="E14" s="5">
        <v>4.290920685166205</v>
      </c>
    </row>
    <row r="17" ht="13.5" thickBot="1">
      <c r="A17" t="s">
        <v>17</v>
      </c>
    </row>
    <row r="18" spans="2:7" ht="13.5" thickBot="1">
      <c r="B18" s="3" t="s">
        <v>12</v>
      </c>
      <c r="C18" s="3" t="s">
        <v>13</v>
      </c>
      <c r="D18" s="3" t="s">
        <v>18</v>
      </c>
      <c r="E18" s="3" t="s">
        <v>19</v>
      </c>
      <c r="F18" s="3" t="s">
        <v>20</v>
      </c>
      <c r="G18" s="3" t="s">
        <v>21</v>
      </c>
    </row>
    <row r="19" spans="2:7" ht="13.5" thickBot="1">
      <c r="B19" s="2" t="s">
        <v>25</v>
      </c>
      <c r="C19" s="2" t="s">
        <v>6</v>
      </c>
      <c r="D19" s="5">
        <v>15.499999145750836</v>
      </c>
      <c r="E19" s="2" t="s">
        <v>26</v>
      </c>
      <c r="F19" s="2" t="s">
        <v>27</v>
      </c>
      <c r="G19" s="2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6.875" style="0" bestFit="1" customWidth="1"/>
    <col min="4" max="5" width="12.00390625" style="0" bestFit="1" customWidth="1"/>
  </cols>
  <sheetData>
    <row r="1" ht="12.75">
      <c r="A1" s="1" t="s">
        <v>28</v>
      </c>
    </row>
    <row r="2" ht="12.75">
      <c r="A2" s="1" t="s">
        <v>9</v>
      </c>
    </row>
    <row r="3" ht="12.75">
      <c r="A3" s="1" t="s">
        <v>46</v>
      </c>
    </row>
    <row r="6" ht="13.5" thickBot="1">
      <c r="A6" t="s">
        <v>16</v>
      </c>
    </row>
    <row r="7" spans="2:5" ht="12.75">
      <c r="B7" s="7"/>
      <c r="C7" s="7"/>
      <c r="D7" s="7" t="s">
        <v>30</v>
      </c>
      <c r="E7" s="7" t="s">
        <v>32</v>
      </c>
    </row>
    <row r="8" spans="2:5" ht="13.5" thickBot="1">
      <c r="B8" s="8" t="s">
        <v>12</v>
      </c>
      <c r="C8" s="8" t="s">
        <v>13</v>
      </c>
      <c r="D8" s="8" t="s">
        <v>31</v>
      </c>
      <c r="E8" s="8" t="s">
        <v>33</v>
      </c>
    </row>
    <row r="9" spans="2:5" ht="12.75">
      <c r="B9" s="4" t="s">
        <v>23</v>
      </c>
      <c r="C9" s="4" t="s">
        <v>2</v>
      </c>
      <c r="D9" s="6">
        <v>1.072298851191105</v>
      </c>
      <c r="E9" s="6">
        <v>0</v>
      </c>
    </row>
    <row r="10" spans="2:5" ht="13.5" thickBot="1">
      <c r="B10" s="2" t="s">
        <v>24</v>
      </c>
      <c r="C10" s="2" t="s">
        <v>3</v>
      </c>
      <c r="D10" s="5">
        <v>4.290920685166205</v>
      </c>
      <c r="E10" s="5">
        <v>0</v>
      </c>
    </row>
    <row r="12" ht="13.5" thickBot="1">
      <c r="A12" t="s">
        <v>17</v>
      </c>
    </row>
    <row r="13" spans="2:5" ht="12.75">
      <c r="B13" s="7"/>
      <c r="C13" s="7"/>
      <c r="D13" s="7" t="s">
        <v>30</v>
      </c>
      <c r="E13" s="7" t="s">
        <v>34</v>
      </c>
    </row>
    <row r="14" spans="2:5" ht="13.5" thickBot="1">
      <c r="B14" s="8" t="s">
        <v>12</v>
      </c>
      <c r="C14" s="8" t="s">
        <v>13</v>
      </c>
      <c r="D14" s="8" t="s">
        <v>31</v>
      </c>
      <c r="E14" s="8" t="s">
        <v>35</v>
      </c>
    </row>
    <row r="15" spans="2:5" ht="13.5" thickBot="1">
      <c r="B15" s="2" t="s">
        <v>25</v>
      </c>
      <c r="C15" s="2" t="s">
        <v>6</v>
      </c>
      <c r="D15" s="5">
        <v>15.499999145750836</v>
      </c>
      <c r="E15" s="5">
        <v>0.9323880994346212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0.875" style="0" bestFit="1" customWidth="1"/>
    <col min="4" max="4" width="12.00390625" style="0" bestFit="1" customWidth="1"/>
    <col min="5" max="5" width="2.25390625" style="0" customWidth="1"/>
    <col min="6" max="7" width="12.00390625" style="0" bestFit="1" customWidth="1"/>
    <col min="8" max="8" width="2.25390625" style="0" customWidth="1"/>
    <col min="9" max="10" width="12.00390625" style="0" bestFit="1" customWidth="1"/>
  </cols>
  <sheetData>
    <row r="1" ht="12.75">
      <c r="A1" s="1" t="s">
        <v>36</v>
      </c>
    </row>
    <row r="2" ht="12.75">
      <c r="A2" s="1" t="s">
        <v>9</v>
      </c>
    </row>
    <row r="3" ht="12.75">
      <c r="A3" s="1" t="s">
        <v>46</v>
      </c>
    </row>
    <row r="5" ht="13.5" thickBot="1"/>
    <row r="6" spans="2:4" ht="12.75">
      <c r="B6" s="7"/>
      <c r="C6" s="7" t="s">
        <v>37</v>
      </c>
      <c r="D6" s="7"/>
    </row>
    <row r="7" spans="2:4" ht="13.5" thickBot="1">
      <c r="B7" s="8" t="s">
        <v>12</v>
      </c>
      <c r="C7" s="8" t="s">
        <v>13</v>
      </c>
      <c r="D7" s="8" t="s">
        <v>31</v>
      </c>
    </row>
    <row r="8" spans="2:4" ht="13.5" thickBot="1">
      <c r="B8" s="2" t="s">
        <v>22</v>
      </c>
      <c r="C8" s="2" t="s">
        <v>4</v>
      </c>
      <c r="D8" s="5">
        <v>21.67948104806075</v>
      </c>
    </row>
    <row r="10" ht="13.5" thickBot="1"/>
    <row r="11" spans="2:10" ht="12.75">
      <c r="B11" s="7"/>
      <c r="C11" s="7" t="s">
        <v>38</v>
      </c>
      <c r="D11" s="7"/>
      <c r="F11" s="7" t="s">
        <v>39</v>
      </c>
      <c r="G11" s="7" t="s">
        <v>37</v>
      </c>
      <c r="I11" s="7" t="s">
        <v>42</v>
      </c>
      <c r="J11" s="7" t="s">
        <v>37</v>
      </c>
    </row>
    <row r="12" spans="2:10" ht="13.5" thickBot="1">
      <c r="B12" s="8" t="s">
        <v>12</v>
      </c>
      <c r="C12" s="8" t="s">
        <v>13</v>
      </c>
      <c r="D12" s="8" t="s">
        <v>31</v>
      </c>
      <c r="F12" s="8" t="s">
        <v>40</v>
      </c>
      <c r="G12" s="8" t="s">
        <v>41</v>
      </c>
      <c r="I12" s="8" t="s">
        <v>40</v>
      </c>
      <c r="J12" s="8" t="s">
        <v>41</v>
      </c>
    </row>
    <row r="13" spans="2:10" ht="12.75">
      <c r="B13" s="4" t="s">
        <v>23</v>
      </c>
      <c r="C13" s="4" t="s">
        <v>2</v>
      </c>
      <c r="D13" s="6">
        <v>1.072298851191105</v>
      </c>
      <c r="F13" s="6">
        <v>1.072298851191105</v>
      </c>
      <c r="G13" s="6">
        <v>21.67948104806075</v>
      </c>
      <c r="I13" s="6">
        <v>1.072298851191105</v>
      </c>
      <c r="J13" s="6">
        <v>21.67948104806075</v>
      </c>
    </row>
    <row r="14" spans="2:10" ht="13.5" thickBot="1">
      <c r="B14" s="2" t="s">
        <v>24</v>
      </c>
      <c r="C14" s="2" t="s">
        <v>3</v>
      </c>
      <c r="D14" s="5">
        <v>4.290920685166205</v>
      </c>
      <c r="F14" s="5">
        <v>4.290920685166205</v>
      </c>
      <c r="G14" s="5">
        <v>21.67948104806075</v>
      </c>
      <c r="I14" s="5">
        <v>4.290920685166205</v>
      </c>
      <c r="J14" s="5">
        <v>21.67948104806075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="200" zoomScaleNormal="200" workbookViewId="0" topLeftCell="A1">
      <selection activeCell="F19" sqref="F19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0.875" style="0" bestFit="1" customWidth="1"/>
    <col min="4" max="4" width="12.25390625" style="0" bestFit="1" customWidth="1"/>
    <col min="5" max="5" width="12.00390625" style="0" bestFit="1" customWidth="1"/>
    <col min="6" max="6" width="6.875" style="0" bestFit="1" customWidth="1"/>
    <col min="7" max="7" width="5.25390625" style="0" customWidth="1"/>
  </cols>
  <sheetData>
    <row r="1" ht="12.75">
      <c r="A1" s="1" t="s">
        <v>8</v>
      </c>
    </row>
    <row r="2" ht="12.75">
      <c r="A2" s="1" t="s">
        <v>47</v>
      </c>
    </row>
    <row r="3" ht="12.75">
      <c r="A3" s="1" t="s">
        <v>48</v>
      </c>
    </row>
    <row r="6" ht="13.5" thickBot="1">
      <c r="A6" t="s">
        <v>11</v>
      </c>
    </row>
    <row r="7" spans="2:5" ht="13.5" thickBot="1">
      <c r="B7" s="9" t="s">
        <v>12</v>
      </c>
      <c r="C7" s="9" t="s">
        <v>13</v>
      </c>
      <c r="D7" s="9" t="s">
        <v>14</v>
      </c>
      <c r="E7" s="9" t="s">
        <v>15</v>
      </c>
    </row>
    <row r="8" spans="2:5" ht="13.5" thickBot="1">
      <c r="B8" s="2" t="s">
        <v>22</v>
      </c>
      <c r="C8" s="2" t="s">
        <v>4</v>
      </c>
      <c r="D8" s="5">
        <v>18.849539999999998</v>
      </c>
      <c r="E8" s="5">
        <v>34.414031673708855</v>
      </c>
    </row>
    <row r="11" ht="13.5" thickBot="1">
      <c r="A11" t="s">
        <v>16</v>
      </c>
    </row>
    <row r="12" spans="2:5" ht="13.5" thickBot="1">
      <c r="B12" s="9" t="s">
        <v>12</v>
      </c>
      <c r="C12" s="9" t="s">
        <v>13</v>
      </c>
      <c r="D12" s="9" t="s">
        <v>14</v>
      </c>
      <c r="E12" s="9" t="s">
        <v>15</v>
      </c>
    </row>
    <row r="13" spans="2:5" ht="12.75">
      <c r="B13" s="4" t="s">
        <v>23</v>
      </c>
      <c r="C13" s="4" t="s">
        <v>2</v>
      </c>
      <c r="D13" s="6">
        <v>1</v>
      </c>
      <c r="E13" s="6">
        <v>1.3511867390141874</v>
      </c>
    </row>
    <row r="14" spans="2:5" ht="13.5" thickBot="1">
      <c r="B14" s="2" t="s">
        <v>24</v>
      </c>
      <c r="C14" s="2" t="s">
        <v>3</v>
      </c>
      <c r="D14" s="5">
        <v>2</v>
      </c>
      <c r="E14" s="5">
        <v>2.70241127287401</v>
      </c>
    </row>
    <row r="17" ht="13.5" thickBot="1">
      <c r="A17" t="s">
        <v>17</v>
      </c>
    </row>
    <row r="18" spans="2:7" ht="13.5" thickBot="1">
      <c r="B18" s="9" t="s">
        <v>12</v>
      </c>
      <c r="C18" s="9" t="s">
        <v>13</v>
      </c>
      <c r="D18" s="9" t="s">
        <v>18</v>
      </c>
      <c r="E18" s="9" t="s">
        <v>19</v>
      </c>
      <c r="F18" s="9" t="s">
        <v>20</v>
      </c>
      <c r="G18" s="9" t="s">
        <v>21</v>
      </c>
    </row>
    <row r="19" spans="2:7" ht="13.5" thickBot="1">
      <c r="B19" s="2" t="s">
        <v>25</v>
      </c>
      <c r="C19" s="2" t="s">
        <v>6</v>
      </c>
      <c r="D19" s="5">
        <v>15.500000003448076</v>
      </c>
      <c r="E19" s="2" t="s">
        <v>26</v>
      </c>
      <c r="F19" s="2" t="s">
        <v>27</v>
      </c>
      <c r="G19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Fisher</dc:creator>
  <cp:keywords/>
  <dc:description/>
  <cp:lastModifiedBy>reviewer reviewer</cp:lastModifiedBy>
  <cp:lastPrinted>2006-04-15T01:02:54Z</cp:lastPrinted>
  <dcterms:created xsi:type="dcterms:W3CDTF">2004-10-22T16:10:59Z</dcterms:created>
  <cp:category/>
  <cp:version/>
  <cp:contentType/>
  <cp:contentStatus/>
</cp:coreProperties>
</file>